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mc:AlternateContent xmlns:mc="http://schemas.openxmlformats.org/markup-compatibility/2006">
    <mc:Choice Requires="x15">
      <x15ac:absPath xmlns:x15ac="http://schemas.microsoft.com/office/spreadsheetml/2010/11/ac" url="/Users/rodahassan/Downloads/"/>
    </mc:Choice>
  </mc:AlternateContent>
  <xr:revisionPtr revIDLastSave="0" documentId="13_ncr:1_{D9B1CB77-CD65-4641-92A3-CE015174074F}" xr6:coauthVersionLast="47" xr6:coauthVersionMax="47" xr10:uidLastSave="{00000000-0000-0000-0000-000000000000}"/>
  <bookViews>
    <workbookView xWindow="0" yWindow="460" windowWidth="26260" windowHeight="12780" tabRatio="500" xr2:uid="{00000000-000D-0000-FFFF-FFFF00000000}"/>
  </bookViews>
  <sheets>
    <sheet name="WDCO Budget 2026-27" sheetId="1" r:id="rId1"/>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D28" i="1" l="1"/>
  <c r="C28" i="1"/>
  <c r="D22" i="1"/>
  <c r="C22" i="1"/>
  <c r="C30" i="1" l="1"/>
  <c r="D30" i="1"/>
  <c r="D33" i="1" s="1"/>
</calcChain>
</file>

<file path=xl/sharedStrings.xml><?xml version="1.0" encoding="utf-8"?>
<sst xmlns="http://schemas.openxmlformats.org/spreadsheetml/2006/main" count="86" uniqueCount="71">
  <si>
    <t>WOODBERRY DOWN COMMUNITY ORGANISATION</t>
  </si>
  <si>
    <t>Budget 2026/27  (1 April 2026 – 31 March 2027)</t>
  </si>
  <si>
    <t>RECURRING EXPENDITURE</t>
  </si>
  <si>
    <t>AD</t>
  </si>
  <si>
    <t>AWAY DAY</t>
  </si>
  <si>
    <t xml:space="preserve">The same as two years ago. </t>
  </si>
  <si>
    <t>BC</t>
  </si>
  <si>
    <t>BANK CHARGES</t>
  </si>
  <si>
    <t xml:space="preserve">Charges no longer apply. </t>
  </si>
  <si>
    <t>BEAS</t>
  </si>
  <si>
    <t>BOARD ENGAGEMENT AND ATTENDANCE SUPPORT</t>
  </si>
  <si>
    <t>CC</t>
  </si>
  <si>
    <t>CONSULTATION / CENSUS</t>
  </si>
  <si>
    <t>Previous budget +3%</t>
  </si>
  <si>
    <t>CM</t>
  </si>
  <si>
    <t>CHILD MINDING EXPENSES</t>
  </si>
  <si>
    <t xml:space="preserve">No claims have been made for some years. </t>
  </si>
  <si>
    <t>CON</t>
  </si>
  <si>
    <t>CONTINGENCY/Float</t>
  </si>
  <si>
    <t>FD</t>
  </si>
  <si>
    <t>FUN DAY</t>
  </si>
  <si>
    <t>Nil — funded by partners</t>
  </si>
  <si>
    <t>INT</t>
  </si>
  <si>
    <t>INTERNET EXPENSES</t>
  </si>
  <si>
    <t>Fixed (£25 × 2 × 12 months)</t>
  </si>
  <si>
    <t>MS</t>
  </si>
  <si>
    <t>MISCELLANEOUS EXPENSES</t>
  </si>
  <si>
    <t xml:space="preserve">All expenses to be allocated. </t>
  </si>
  <si>
    <t>NL</t>
  </si>
  <si>
    <t>NEWSLETTER / PRINTING / TRANSLATION</t>
  </si>
  <si>
    <t>OE</t>
  </si>
  <si>
    <t>OFFICE EXPENSES</t>
  </si>
  <si>
    <t>Actual +3%</t>
  </si>
  <si>
    <t>ST</t>
  </si>
  <si>
    <t>STATIONERY EXPENSES</t>
  </si>
  <si>
    <t>TR</t>
  </si>
  <si>
    <t>TRAINING</t>
  </si>
  <si>
    <t>VH</t>
  </si>
  <si>
    <t>VENUE HIRE</t>
  </si>
  <si>
    <t xml:space="preserve">Eleven board meetings plus one other </t>
  </si>
  <si>
    <t>WCE</t>
  </si>
  <si>
    <t>WIDER COMMUNITY ENGAGEMENT</t>
  </si>
  <si>
    <t>WI</t>
  </si>
  <si>
    <t>WDCO INSURANCE</t>
  </si>
  <si>
    <t>Actual + estimated increase</t>
  </si>
  <si>
    <t>WW</t>
  </si>
  <si>
    <t>WDCO WEBSITE</t>
  </si>
  <si>
    <t>recurring subscriptions</t>
  </si>
  <si>
    <t>Sub-total — Recurring Expenditure</t>
  </si>
  <si>
    <t>NEW ONE-OFF PROJECTS (2026/27 ONLY)</t>
  </si>
  <si>
    <t>SEO</t>
  </si>
  <si>
    <t>SEO IMPROVEMENT — ONE-OFF PROJECT</t>
  </si>
  <si>
    <t>New — one-off (see notes)</t>
  </si>
  <si>
    <t>SMK</t>
  </si>
  <si>
    <t>SOCIAL MEDIA SETUP — ONE-OFF PROJECT</t>
  </si>
  <si>
    <t>RRS</t>
  </si>
  <si>
    <t xml:space="preserve">Review recurring subscriptions. </t>
  </si>
  <si>
    <t>Sub-total — New Projects</t>
  </si>
  <si>
    <t>TOTAL EXPENDITURE 2026/27</t>
  </si>
  <si>
    <t>NOTES</t>
  </si>
  <si>
    <t>2 x Internet Expenses fixed at £25/month each</t>
  </si>
  <si>
    <t xml:space="preserve">Board Engagement and Attendance Support: There is a council-wide embargo on refreshments at meetings.  The 2025/26 actual of £1,866.32 includes a prior-year element of £525; underlying current-year spend was £1,341.32. Budget set at a reasonable amount. </t>
  </si>
  <si>
    <t>Venue Hire: 2025/26 actual of £2,670 includes settlement of prior-year disputed invoices. Budget set to cover eleven board meetings and one other .</t>
  </si>
  <si>
    <t>Away Day: no expenditure in 2025/26; The away day in 2024/25 was a success and provided the basis for WDCO pulling its socks up. We have therefore budgeted a similar amount for 2026/27</t>
  </si>
  <si>
    <t xml:space="preserve">Fun Day: funded entirely by development partners; no WDCO expenditure or budget required. The pattern of events is changing this year. </t>
  </si>
  <si>
    <t>SEO Improvement (one-off): WDCO's website was audited in April 2026 identifying 32 issues across Technical SEO, On-page SEO, Backlinks, and Content. The £700 covers one-off engagement of a UK freelancer (est. 14 hours at c.£50/hr) to implement technical WordPress fixes — plugin installation, 301 redirects, Google Search Console setup, caching, schema markup, and related tasks. Content and writing tasks (meta descriptions, title tags, blog improvements) will be produced by WDCO using AI-assisted drafting at no additional cost. This line will not recur in 2027/28.</t>
  </si>
  <si>
    <t>Social Media Setup (one-off): WDCO currently lacks a coherent social media presence or documented credentials management system. The £700 covers a one-off engagement to audit existing accounts, migrate credentials to a shared password manager, complete platform profiles (Facebook, Instagram, WhatsApp), and produce a written social media strategy to ensure continuity across changes in volunteer staffing. Estimated at c.£50/hr × 14 hours. Ongoing content creation will be produced by WDCO using AI-assisted drafting at no additional cost. This line will not recur in 2027/28.</t>
  </si>
  <si>
    <t xml:space="preserve">Check that all paid-for plug-ins are being used. </t>
  </si>
  <si>
    <t>To Be Approved by the WDCO Board  |  Financial year: 1 April 2026 – 31 March 2027</t>
  </si>
  <si>
    <t>Total grant request from LBH to meet the budget</t>
  </si>
  <si>
    <t>The combined closing balance across WDCO accounts 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</si>
</sst>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numFmt numFmtId="165" formatCode="\£#,##0"/>
  </numFmts>
  <fonts count="21" x14ac:knownFonts="1">
    <font>
      <sz val="11"/>
      <color theme="1"/>
      <name val="Calibri"/>
      <family val="2"/>
      <charset val="1"/>
    </font>
    <font>
      <b/>
      <sz val="14"/>
      <color rgb="FFFFFFFF"/>
      <name val="Arial"/>
      <family val="2"/>
    </font>
    <font>
      <b/>
      <i/>
      <sz val="11"/>
      <color rgb="FFFFFFFF"/>
      <name val="Arial"/>
      <family val="2"/>
    </font>
    <font>
      <b/>
      <sz val="9"/>
      <color rgb="FFFFFFFF"/>
      <name val="Arial"/>
      <family val="2"/>
    </font>
    <font>
      <sz val="11"/>
      <color rgb="FF000000"/>
      <name val="Arial"/>
      <family val="2"/>
    </font>
    <font>
      <i/>
      <sz val="11"/>
      <color rgb="FF595959"/>
      <name val="Arial"/>
      <family val="2"/>
    </font>
    <font>
      <b/>
      <sz val="11"/>
      <color rgb="FF0000FF"/>
      <name val="Arial"/>
      <family val="2"/>
    </font>
    <font>
      <b/>
      <sz val="10"/>
      <color rgb="FF1F3864"/>
      <name val="Arial"/>
      <family val="2"/>
    </font>
    <font>
      <b/>
      <sz val="11"/>
      <color rgb="FF375623"/>
      <name val="Arial"/>
      <family val="2"/>
    </font>
    <font>
      <i/>
      <sz val="11"/>
      <color rgb="FF375623"/>
      <name val="Arial"/>
      <family val="2"/>
    </font>
    <font>
      <b/>
      <sz val="10"/>
      <color rgb="FF375623"/>
      <name val="Arial"/>
      <family val="2"/>
    </font>
    <font>
      <b/>
      <sz val="12"/>
      <color rgb="FFFFFFFF"/>
      <name val="Arial"/>
      <family val="2"/>
    </font>
    <font>
      <b/>
      <sz val="11"/>
      <color rgb="FFFFFFFF"/>
      <name val="Arial"/>
      <family val="2"/>
    </font>
    <font>
      <b/>
      <sz val="11"/>
      <color rgb="FF2E75B6"/>
      <name val="Arial"/>
      <family val="2"/>
    </font>
    <font>
      <sz val="11"/>
      <color rgb="FF404040"/>
      <name val="Arial"/>
      <family val="2"/>
    </font>
    <font>
      <i/>
      <sz val="9"/>
      <color rgb="FF888888"/>
      <name val="Arial"/>
      <family val="2"/>
    </font>
    <font>
      <b/>
      <sz val="12"/>
      <color rgb="FF000000"/>
      <name val="Arial"/>
      <family val="2"/>
    </font>
    <font>
      <b/>
      <sz val="12"/>
      <color theme="1"/>
      <name val="Calibri"/>
      <family val="2"/>
    </font>
    <font>
      <sz val="11"/>
      <color theme="0"/>
      <name val="Calibri"/>
      <family val="2"/>
      <charset val="1"/>
    </font>
    <font>
      <b/>
      <sz val="12"/>
      <color theme="0"/>
      <name val="Arial"/>
      <family val="2"/>
    </font>
    <font>
      <b/>
      <sz val="12"/>
      <color theme="0"/>
      <name val="Calibri"/>
      <family val="2"/>
    </font>
  </fonts>
  <fills count="10">
    <fill>
      <patternFill patternType="none"/>
    </fill>
    <fill>
      <patternFill patternType="gray125"/>
    </fill>
    <fill>
      <patternFill patternType="solid">
        <fgColor rgb="FF1F3864"/>
        <bgColor rgb="FF333399"/>
      </patternFill>
    </fill>
    <fill>
      <patternFill patternType="solid">
        <fgColor rgb="FF2E75B6"/>
        <bgColor rgb="FF0066CC"/>
      </patternFill>
    </fill>
    <fill>
      <patternFill patternType="solid">
        <fgColor rgb="FFF2F2F2"/>
        <bgColor rgb="FFE2EFDA"/>
      </patternFill>
    </fill>
    <fill>
      <patternFill patternType="solid">
        <fgColor rgb="FFFFFFFF"/>
        <bgColor rgb="FFF2F2F2"/>
      </patternFill>
    </fill>
    <fill>
      <patternFill patternType="solid">
        <fgColor rgb="FFD6E4F0"/>
        <bgColor rgb="FFE2EFDA"/>
      </patternFill>
    </fill>
    <fill>
      <patternFill patternType="solid">
        <fgColor rgb="FF375623"/>
        <bgColor rgb="FF404040"/>
      </patternFill>
    </fill>
    <fill>
      <patternFill patternType="solid">
        <fgColor rgb="FFE2EFDA"/>
        <bgColor rgb="FFF2F2F2"/>
      </patternFill>
    </fill>
    <fill>
      <patternFill patternType="solid">
        <fgColor theme="3"/>
        <bgColor indexed="64"/>
      </patternFill>
    </fill>
  </fills>
  <borders count="4">
    <border>
      <left/>
      <right/>
      <top/>
      <bottom/>
      <diagonal/>
    </border>
    <border>
      <left/>
      <right/>
      <top style="medium">
        <color rgb="FF1F3864"/>
      </top>
      <bottom style="medium">
        <color rgb="FF1F3864"/>
      </bottom>
      <diagonal/>
    </border>
    <border>
      <left/>
      <right/>
      <top style="medium">
        <color rgb="FF375623"/>
      </top>
      <bottom style="medium">
        <color rgb="FF375623"/>
      </bottom>
      <diagonal/>
    </border>
    <border>
      <left/>
      <right/>
      <top style="thin">
        <color indexed="64"/>
      </top>
      <bottom style="double">
        <color indexed="64"/>
      </bottom>
      <diagonal/>
    </border>
  </borders>
  <cellStyleXfs count="1">
    <xf numFmtId="0" fontId="0" fillId="0" borderId="0"/>
  </cellStyleXfs>
  <cellXfs count="56">
    <xf numFmtId="0" fontId="0" fillId="0" borderId="0" xfId="0"/>
    <xf numFmtId="0" fontId="15" fillId="0" borderId="0" xfId="0" applyFont="1" applyAlignment="1">
      <alignment horizontal="right" vertical="center"/>
    </xf>
    <xf numFmtId="0" fontId="14" fillId="8" borderId="0" xfId="0" applyFont="1" applyFill="1" applyAlignment="1">
      <alignment horizontal="left" vertical="center" wrapText="1"/>
    </xf>
    <xf numFmtId="0" fontId="14" fillId="5" borderId="0" xfId="0" applyFont="1" applyFill="1" applyAlignment="1">
      <alignment horizontal="left" vertical="center" wrapText="1"/>
    </xf>
    <xf numFmtId="0" fontId="14" fillId="4" borderId="0" xfId="0" applyFont="1" applyFill="1" applyAlignment="1">
      <alignment horizontal="left" vertical="center" wrapText="1"/>
    </xf>
    <xf numFmtId="0" fontId="12" fillId="3" borderId="0" xfId="0" applyFont="1" applyFill="1" applyAlignment="1">
      <alignment horizontal="left" vertical="center"/>
    </xf>
    <xf numFmtId="0" fontId="3" fillId="7" borderId="0" xfId="0" applyFont="1" applyFill="1" applyAlignment="1">
      <alignment horizontal="left" vertical="center"/>
    </xf>
    <xf numFmtId="0" fontId="3" fillId="3" borderId="0" xfId="0" applyFont="1" applyFill="1" applyAlignment="1">
      <alignment horizontal="left" vertical="center"/>
    </xf>
    <xf numFmtId="0" fontId="2" fillId="3" borderId="0" xfId="0" applyFont="1" applyFill="1" applyAlignment="1">
      <alignment horizontal="center" vertical="center"/>
    </xf>
    <xf numFmtId="0" fontId="1" fillId="2" borderId="0" xfId="0" applyFont="1" applyFill="1" applyAlignment="1">
      <alignment horizontal="center" vertical="center"/>
    </xf>
    <xf numFmtId="0" fontId="4" fillId="4" borderId="0" xfId="0" applyFont="1" applyFill="1" applyAlignment="1">
      <alignment horizontal="center" vertical="center"/>
    </xf>
    <xf numFmtId="0" fontId="4" fillId="4" borderId="0" xfId="0" applyFont="1" applyFill="1" applyAlignment="1">
      <alignment horizontal="left" vertical="center"/>
    </xf>
    <xf numFmtId="164" fontId="4" fillId="4" borderId="0" xfId="0" applyNumberFormat="1" applyFont="1" applyFill="1" applyAlignment="1">
      <alignment horizontal="right" vertical="center"/>
    </xf>
    <xf numFmtId="165" fontId="4" fillId="4" borderId="0" xfId="0" applyNumberFormat="1" applyFont="1" applyFill="1" applyAlignment="1">
      <alignment horizontal="right" vertical="center"/>
    </xf>
    <xf numFmtId="0" fontId="5" fillId="4" borderId="0" xfId="0" applyFont="1" applyFill="1" applyAlignment="1">
      <alignment horizontal="left" vertical="center"/>
    </xf>
    <xf numFmtId="0" fontId="4" fillId="5" borderId="0" xfId="0" applyFont="1" applyFill="1" applyAlignment="1">
      <alignment horizontal="center" vertical="center"/>
    </xf>
    <xf numFmtId="0" fontId="4" fillId="5" borderId="0" xfId="0" applyFont="1" applyFill="1" applyAlignment="1">
      <alignment horizontal="left" vertical="center"/>
    </xf>
    <xf numFmtId="164" fontId="4" fillId="5" borderId="0" xfId="0" applyNumberFormat="1" applyFont="1" applyFill="1" applyAlignment="1">
      <alignment horizontal="right" vertical="center"/>
    </xf>
    <xf numFmtId="165" fontId="4" fillId="5" borderId="0" xfId="0" applyNumberFormat="1" applyFont="1" applyFill="1" applyAlignment="1">
      <alignment horizontal="right" vertical="center"/>
    </xf>
    <xf numFmtId="0" fontId="5" fillId="5" borderId="0" xfId="0" applyFont="1" applyFill="1" applyAlignment="1">
      <alignment horizontal="left" vertical="center"/>
    </xf>
    <xf numFmtId="165" fontId="6" fillId="5" borderId="0" xfId="0" applyNumberFormat="1" applyFont="1" applyFill="1" applyAlignment="1">
      <alignment horizontal="right" vertical="center"/>
    </xf>
    <xf numFmtId="0" fontId="7" fillId="6" borderId="1" xfId="0" applyFont="1" applyFill="1" applyBorder="1" applyAlignment="1">
      <alignment horizontal="right" vertical="center"/>
    </xf>
    <xf numFmtId="0" fontId="7" fillId="6" borderId="1" xfId="0" applyFont="1" applyFill="1" applyBorder="1" applyAlignment="1">
      <alignment horizontal="left" vertical="center"/>
    </xf>
    <xf numFmtId="164" fontId="7" fillId="6" borderId="1" xfId="0" applyNumberFormat="1" applyFont="1" applyFill="1" applyBorder="1" applyAlignment="1">
      <alignment horizontal="right" vertical="center"/>
    </xf>
    <xf numFmtId="165" fontId="7" fillId="6" borderId="1" xfId="0" applyNumberFormat="1" applyFont="1" applyFill="1" applyBorder="1" applyAlignment="1">
      <alignment horizontal="right" vertical="center"/>
    </xf>
    <xf numFmtId="0" fontId="4" fillId="8" borderId="0" xfId="0" applyFont="1" applyFill="1" applyAlignment="1">
      <alignment horizontal="center" vertical="center"/>
    </xf>
    <xf numFmtId="0" fontId="8" fillId="8" borderId="0" xfId="0" applyFont="1" applyFill="1" applyAlignment="1">
      <alignment horizontal="left" vertical="center"/>
    </xf>
    <xf numFmtId="164" fontId="4" fillId="8" borderId="0" xfId="0" applyNumberFormat="1" applyFont="1" applyFill="1" applyAlignment="1">
      <alignment horizontal="right" vertical="center"/>
    </xf>
    <xf numFmtId="165" fontId="8" fillId="8" borderId="0" xfId="0" applyNumberFormat="1" applyFont="1" applyFill="1" applyAlignment="1">
      <alignment horizontal="right" vertical="center"/>
    </xf>
    <xf numFmtId="0" fontId="9" fillId="8" borderId="0" xfId="0" applyFont="1" applyFill="1" applyAlignment="1">
      <alignment horizontal="left" vertical="center"/>
    </xf>
    <xf numFmtId="0" fontId="10" fillId="8" borderId="2" xfId="0" applyFont="1" applyFill="1" applyBorder="1" applyAlignment="1">
      <alignment horizontal="right" vertical="center"/>
    </xf>
    <xf numFmtId="0" fontId="10" fillId="8" borderId="2" xfId="0" applyFont="1" applyFill="1" applyBorder="1" applyAlignment="1">
      <alignment horizontal="left" vertical="center"/>
    </xf>
    <xf numFmtId="164" fontId="10" fillId="8" borderId="2" xfId="0" applyNumberFormat="1" applyFont="1" applyFill="1" applyBorder="1" applyAlignment="1">
      <alignment horizontal="right" vertical="center"/>
    </xf>
    <xf numFmtId="165" fontId="10" fillId="8" borderId="2" xfId="0" applyNumberFormat="1" applyFont="1" applyFill="1" applyBorder="1" applyAlignment="1">
      <alignment horizontal="right" vertical="center"/>
    </xf>
    <xf numFmtId="0" fontId="11" fillId="2" borderId="0" xfId="0" applyFont="1" applyFill="1" applyAlignment="1">
      <alignment horizontal="right" vertical="center"/>
    </xf>
    <xf numFmtId="0" fontId="11" fillId="2" borderId="0" xfId="0" applyFont="1" applyFill="1" applyAlignment="1">
      <alignment horizontal="left" vertical="center"/>
    </xf>
    <xf numFmtId="164" fontId="11" fillId="2" borderId="0" xfId="0" applyNumberFormat="1" applyFont="1" applyFill="1" applyAlignment="1">
      <alignment horizontal="right" vertical="center"/>
    </xf>
    <xf numFmtId="165" fontId="11" fillId="2" borderId="0" xfId="0" applyNumberFormat="1" applyFont="1" applyFill="1" applyAlignment="1">
      <alignment horizontal="right" vertical="center"/>
    </xf>
    <xf numFmtId="0" fontId="13" fillId="4" borderId="0" xfId="0" applyFont="1" applyFill="1" applyAlignment="1">
      <alignment horizontal="center" vertical="center"/>
    </xf>
    <xf numFmtId="0" fontId="13" fillId="5" borderId="0" xfId="0" applyFont="1" applyFill="1" applyAlignment="1">
      <alignment horizontal="center" vertical="center"/>
    </xf>
    <xf numFmtId="0" fontId="8" fillId="8" borderId="0" xfId="0" applyFont="1" applyFill="1" applyAlignment="1">
      <alignment horizontal="center" vertical="center"/>
    </xf>
    <xf numFmtId="0" fontId="0" fillId="8" borderId="0" xfId="0" applyFill="1"/>
    <xf numFmtId="0" fontId="11" fillId="0" borderId="0" xfId="0" applyFont="1" applyFill="1" applyAlignment="1">
      <alignment horizontal="right" vertical="center"/>
    </xf>
    <xf numFmtId="0" fontId="11" fillId="0" borderId="0" xfId="0" applyFont="1" applyFill="1" applyAlignment="1">
      <alignment horizontal="left" vertical="center"/>
    </xf>
    <xf numFmtId="164" fontId="11" fillId="0" borderId="0" xfId="0" applyNumberFormat="1" applyFont="1" applyFill="1" applyAlignment="1">
      <alignment horizontal="right" vertical="center"/>
    </xf>
    <xf numFmtId="165" fontId="11" fillId="0" borderId="0" xfId="0" applyNumberFormat="1" applyFont="1" applyFill="1" applyAlignment="1">
      <alignment horizontal="right" vertical="center"/>
    </xf>
    <xf numFmtId="0" fontId="0" fillId="0" borderId="0" xfId="0" applyFill="1"/>
    <xf numFmtId="0" fontId="16" fillId="0" borderId="0" xfId="0" applyFont="1"/>
    <xf numFmtId="165" fontId="17" fillId="0" borderId="0" xfId="0" applyNumberFormat="1" applyFont="1"/>
    <xf numFmtId="0" fontId="18" fillId="9" borderId="3" xfId="0" applyFont="1" applyFill="1" applyBorder="1"/>
    <xf numFmtId="0" fontId="19" fillId="9" borderId="3" xfId="0" applyFont="1" applyFill="1" applyBorder="1"/>
    <xf numFmtId="165" fontId="20" fillId="9" borderId="3" xfId="0" applyNumberFormat="1" applyFont="1" applyFill="1" applyBorder="1"/>
    <xf numFmtId="0" fontId="19" fillId="9" borderId="0" xfId="0" applyFont="1" applyFill="1" applyAlignment="1">
      <alignment horizontal="right" vertical="center"/>
    </xf>
    <xf numFmtId="0" fontId="19" fillId="9" borderId="0" xfId="0" applyFont="1" applyFill="1" applyAlignment="1">
      <alignment horizontal="left" vertical="center"/>
    </xf>
    <xf numFmtId="164" fontId="19" fillId="9" borderId="0" xfId="0" applyNumberFormat="1" applyFont="1" applyFill="1" applyAlignment="1">
      <alignment horizontal="right" vertical="center"/>
    </xf>
    <xf numFmtId="165" fontId="19" fillId="9" borderId="0" xfId="0" applyNumberFormat="1" applyFont="1" applyFill="1" applyAlignment="1">
      <alignment horizontal="right" vertical="center"/>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88888"/>
      <rgbColor rgb="FF9999FF"/>
      <rgbColor rgb="FF993366"/>
      <rgbColor rgb="FFF2F2F2"/>
      <rgbColor rgb="FFCCFFFF"/>
      <rgbColor rgb="FF660066"/>
      <rgbColor rgb="FFFF8080"/>
      <rgbColor rgb="FF0066CC"/>
      <rgbColor rgb="FFD6E4F0"/>
      <rgbColor rgb="FF000080"/>
      <rgbColor rgb="FFFF00FF"/>
      <rgbColor rgb="FFFFFF00"/>
      <rgbColor rgb="FF00FFFF"/>
      <rgbColor rgb="FF800080"/>
      <rgbColor rgb="FF800000"/>
      <rgbColor rgb="FF008080"/>
      <rgbColor rgb="FF0000FF"/>
      <rgbColor rgb="FF00CCFF"/>
      <rgbColor rgb="FFCCFFFF"/>
      <rgbColor rgb="FFE2EFDA"/>
      <rgbColor rgb="FFFFFF99"/>
      <rgbColor rgb="FF99CCFF"/>
      <rgbColor rgb="FFFF99CC"/>
      <rgbColor rgb="FFCC99FF"/>
      <rgbColor rgb="FFFFCC99"/>
      <rgbColor rgb="FF2E75B6"/>
      <rgbColor rgb="FF33CCCC"/>
      <rgbColor rgb="FF99CC00"/>
      <rgbColor rgb="FFFFCC00"/>
      <rgbColor rgb="FFFF9900"/>
      <rgbColor rgb="FFFF6600"/>
      <rgbColor rgb="FF595959"/>
      <rgbColor rgb="FF969696"/>
      <rgbColor rgb="FF1F3864"/>
      <rgbColor rgb="FF339966"/>
      <rgbColor rgb="FF003300"/>
      <rgbColor rgb="FF375623"/>
      <rgbColor rgb="FF993300"/>
      <rgbColor rgb="FF993366"/>
      <rgbColor rgb="FF333399"/>
      <rgbColor rgb="FF404040"/>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4"/>
  <sheetViews>
    <sheetView tabSelected="1" topLeftCell="A25" zoomScaleNormal="100" workbookViewId="0">
      <selection activeCell="I35" sqref="I35"/>
    </sheetView>
  </sheetViews>
  <sheetFormatPr baseColWidth="10" defaultColWidth="8.6640625" defaultRowHeight="15" x14ac:dyDescent="0.2"/>
  <cols>
    <col min="1" max="1" width="6" customWidth="1"/>
    <col min="2" max="2" width="44" customWidth="1"/>
    <col min="3" max="4" width="18" customWidth="1"/>
    <col min="5" max="5" width="22" customWidth="1"/>
  </cols>
  <sheetData>
    <row r="1" spans="1:5" ht="30" customHeight="1" x14ac:dyDescent="0.2">
      <c r="A1" s="9" t="s">
        <v>0</v>
      </c>
      <c r="B1" s="9"/>
      <c r="C1" s="9"/>
      <c r="D1" s="9"/>
      <c r="E1" s="9"/>
    </row>
    <row r="2" spans="1:5" ht="19.5" customHeight="1" x14ac:dyDescent="0.2">
      <c r="A2" s="8" t="s">
        <v>1</v>
      </c>
      <c r="B2" s="8"/>
      <c r="C2" s="8"/>
      <c r="D2" s="8"/>
      <c r="E2" s="8"/>
    </row>
    <row r="4" spans="1:5" ht="15.75" customHeight="1" x14ac:dyDescent="0.2">
      <c r="A4" s="7" t="s">
        <v>2</v>
      </c>
      <c r="B4" s="7"/>
      <c r="C4" s="7"/>
      <c r="D4" s="7"/>
      <c r="E4" s="7"/>
    </row>
    <row r="5" spans="1:5" ht="18" customHeight="1" x14ac:dyDescent="0.2">
      <c r="A5" s="10" t="s">
        <v>3</v>
      </c>
      <c r="B5" s="11" t="s">
        <v>4</v>
      </c>
      <c r="C5" s="12">
        <v>0</v>
      </c>
      <c r="D5" s="13">
        <v>2400</v>
      </c>
      <c r="E5" s="14" t="s">
        <v>5</v>
      </c>
    </row>
    <row r="6" spans="1:5" ht="18" customHeight="1" x14ac:dyDescent="0.2">
      <c r="A6" s="15" t="s">
        <v>6</v>
      </c>
      <c r="B6" s="16" t="s">
        <v>7</v>
      </c>
      <c r="C6" s="17">
        <v>29.4</v>
      </c>
      <c r="D6" s="18">
        <v>0</v>
      </c>
      <c r="E6" s="19" t="s">
        <v>8</v>
      </c>
    </row>
    <row r="7" spans="1:5" ht="18" customHeight="1" x14ac:dyDescent="0.2">
      <c r="A7" s="10" t="s">
        <v>9</v>
      </c>
      <c r="B7" s="11" t="s">
        <v>10</v>
      </c>
      <c r="C7" s="12">
        <v>1866.32</v>
      </c>
      <c r="D7" s="13">
        <v>1500</v>
      </c>
      <c r="E7" s="14"/>
    </row>
    <row r="8" spans="1:5" ht="18" customHeight="1" x14ac:dyDescent="0.2">
      <c r="A8" s="15" t="s">
        <v>11</v>
      </c>
      <c r="B8" s="16" t="s">
        <v>12</v>
      </c>
      <c r="C8" s="17">
        <v>0</v>
      </c>
      <c r="D8" s="18">
        <v>515</v>
      </c>
      <c r="E8" s="19" t="s">
        <v>13</v>
      </c>
    </row>
    <row r="9" spans="1:5" ht="18" customHeight="1" x14ac:dyDescent="0.2">
      <c r="A9" s="10" t="s">
        <v>14</v>
      </c>
      <c r="B9" s="11" t="s">
        <v>15</v>
      </c>
      <c r="C9" s="12">
        <v>0</v>
      </c>
      <c r="D9" s="13">
        <v>0</v>
      </c>
      <c r="E9" s="14" t="s">
        <v>16</v>
      </c>
    </row>
    <row r="10" spans="1:5" ht="18" customHeight="1" x14ac:dyDescent="0.2">
      <c r="A10" s="15" t="s">
        <v>17</v>
      </c>
      <c r="B10" s="16" t="s">
        <v>18</v>
      </c>
      <c r="C10" s="17">
        <v>0</v>
      </c>
      <c r="D10" s="18">
        <v>500</v>
      </c>
      <c r="E10" s="19" t="s">
        <v>13</v>
      </c>
    </row>
    <row r="11" spans="1:5" ht="18" customHeight="1" x14ac:dyDescent="0.2">
      <c r="A11" s="10" t="s">
        <v>19</v>
      </c>
      <c r="B11" s="11" t="s">
        <v>20</v>
      </c>
      <c r="C11" s="12">
        <v>0</v>
      </c>
      <c r="D11" s="13">
        <v>0</v>
      </c>
      <c r="E11" s="14" t="s">
        <v>21</v>
      </c>
    </row>
    <row r="12" spans="1:5" ht="18" customHeight="1" x14ac:dyDescent="0.2">
      <c r="A12" s="15" t="s">
        <v>22</v>
      </c>
      <c r="B12" s="16" t="s">
        <v>23</v>
      </c>
      <c r="C12" s="17">
        <v>600</v>
      </c>
      <c r="D12" s="20">
        <v>600</v>
      </c>
      <c r="E12" s="19" t="s">
        <v>24</v>
      </c>
    </row>
    <row r="13" spans="1:5" ht="18" customHeight="1" x14ac:dyDescent="0.2">
      <c r="A13" s="10" t="s">
        <v>25</v>
      </c>
      <c r="B13" s="11" t="s">
        <v>26</v>
      </c>
      <c r="C13" s="12">
        <v>0</v>
      </c>
      <c r="D13" s="13">
        <v>0</v>
      </c>
      <c r="E13" s="14" t="s">
        <v>27</v>
      </c>
    </row>
    <row r="14" spans="1:5" ht="18" customHeight="1" x14ac:dyDescent="0.2">
      <c r="A14" s="15" t="s">
        <v>28</v>
      </c>
      <c r="B14" s="16" t="s">
        <v>29</v>
      </c>
      <c r="C14" s="17">
        <v>0</v>
      </c>
      <c r="D14" s="18">
        <v>206</v>
      </c>
      <c r="E14" s="19" t="s">
        <v>13</v>
      </c>
    </row>
    <row r="15" spans="1:5" ht="18" customHeight="1" x14ac:dyDescent="0.2">
      <c r="A15" s="10" t="s">
        <v>30</v>
      </c>
      <c r="B15" s="11" t="s">
        <v>31</v>
      </c>
      <c r="C15" s="12">
        <v>284.99</v>
      </c>
      <c r="D15" s="13">
        <v>294</v>
      </c>
      <c r="E15" s="14" t="s">
        <v>32</v>
      </c>
    </row>
    <row r="16" spans="1:5" ht="18" customHeight="1" x14ac:dyDescent="0.2">
      <c r="A16" s="15" t="s">
        <v>33</v>
      </c>
      <c r="B16" s="16" t="s">
        <v>34</v>
      </c>
      <c r="C16" s="17">
        <v>11.96</v>
      </c>
      <c r="D16" s="18">
        <v>12</v>
      </c>
      <c r="E16" s="19" t="s">
        <v>32</v>
      </c>
    </row>
    <row r="17" spans="1:5" ht="18" customHeight="1" x14ac:dyDescent="0.2">
      <c r="A17" s="10" t="s">
        <v>35</v>
      </c>
      <c r="B17" s="11" t="s">
        <v>36</v>
      </c>
      <c r="C17" s="12">
        <v>0</v>
      </c>
      <c r="D17" s="13">
        <v>515</v>
      </c>
      <c r="E17" s="14" t="s">
        <v>13</v>
      </c>
    </row>
    <row r="18" spans="1:5" ht="18" customHeight="1" x14ac:dyDescent="0.2">
      <c r="A18" s="15" t="s">
        <v>37</v>
      </c>
      <c r="B18" s="16" t="s">
        <v>38</v>
      </c>
      <c r="C18" s="17">
        <v>2670</v>
      </c>
      <c r="D18" s="18">
        <v>1800</v>
      </c>
      <c r="E18" s="19" t="s">
        <v>39</v>
      </c>
    </row>
    <row r="19" spans="1:5" ht="18" customHeight="1" x14ac:dyDescent="0.2">
      <c r="A19" s="10" t="s">
        <v>40</v>
      </c>
      <c r="B19" s="11" t="s">
        <v>41</v>
      </c>
      <c r="C19" s="12">
        <v>908.77</v>
      </c>
      <c r="D19" s="13">
        <v>936</v>
      </c>
      <c r="E19" s="14" t="s">
        <v>32</v>
      </c>
    </row>
    <row r="20" spans="1:5" ht="18" customHeight="1" x14ac:dyDescent="0.2">
      <c r="A20" s="15" t="s">
        <v>42</v>
      </c>
      <c r="B20" s="16" t="s">
        <v>43</v>
      </c>
      <c r="C20" s="17">
        <v>659.29</v>
      </c>
      <c r="D20" s="18">
        <v>700</v>
      </c>
      <c r="E20" s="19" t="s">
        <v>44</v>
      </c>
    </row>
    <row r="21" spans="1:5" ht="18" customHeight="1" x14ac:dyDescent="0.2">
      <c r="A21" s="10" t="s">
        <v>45</v>
      </c>
      <c r="B21" s="11" t="s">
        <v>46</v>
      </c>
      <c r="C21" s="12">
        <v>76.62</v>
      </c>
      <c r="D21" s="13">
        <v>90</v>
      </c>
      <c r="E21" s="14" t="s">
        <v>47</v>
      </c>
    </row>
    <row r="22" spans="1:5" ht="19.5" customHeight="1" x14ac:dyDescent="0.2">
      <c r="A22" s="21"/>
      <c r="B22" s="22" t="s">
        <v>48</v>
      </c>
      <c r="C22" s="23">
        <f>SUM(C5:C21)</f>
        <v>7107.35</v>
      </c>
      <c r="D22" s="24">
        <f>SUM(D5:D21)</f>
        <v>10068</v>
      </c>
      <c r="E22" s="21"/>
    </row>
    <row r="24" spans="1:5" ht="15.75" customHeight="1" x14ac:dyDescent="0.2">
      <c r="A24" s="6" t="s">
        <v>49</v>
      </c>
      <c r="B24" s="6"/>
      <c r="C24" s="6"/>
      <c r="D24" s="6"/>
      <c r="E24" s="6"/>
    </row>
    <row r="25" spans="1:5" ht="18" customHeight="1" x14ac:dyDescent="0.2">
      <c r="A25" s="25" t="s">
        <v>50</v>
      </c>
      <c r="B25" s="26" t="s">
        <v>51</v>
      </c>
      <c r="C25" s="27">
        <v>0</v>
      </c>
      <c r="D25" s="28">
        <v>700</v>
      </c>
      <c r="E25" s="29" t="s">
        <v>52</v>
      </c>
    </row>
    <row r="26" spans="1:5" ht="18" customHeight="1" x14ac:dyDescent="0.2">
      <c r="A26" s="25" t="s">
        <v>53</v>
      </c>
      <c r="B26" s="26" t="s">
        <v>54</v>
      </c>
      <c r="C26" s="27">
        <v>0</v>
      </c>
      <c r="D26" s="28">
        <v>700</v>
      </c>
      <c r="E26" s="29" t="s">
        <v>52</v>
      </c>
    </row>
    <row r="27" spans="1:5" ht="18" customHeight="1" x14ac:dyDescent="0.2">
      <c r="A27" s="25" t="s">
        <v>55</v>
      </c>
      <c r="B27" s="26" t="s">
        <v>56</v>
      </c>
      <c r="C27" s="27">
        <v>0</v>
      </c>
      <c r="D27" s="28">
        <v>50</v>
      </c>
      <c r="E27" s="29" t="s">
        <v>52</v>
      </c>
    </row>
    <row r="28" spans="1:5" ht="19.5" customHeight="1" x14ac:dyDescent="0.2">
      <c r="A28" s="30"/>
      <c r="B28" s="31" t="s">
        <v>57</v>
      </c>
      <c r="C28" s="32">
        <f>SUM(C25:C26)</f>
        <v>0</v>
      </c>
      <c r="D28" s="33">
        <f>SUM(D25:D26)</f>
        <v>1400</v>
      </c>
      <c r="E28" s="30"/>
    </row>
    <row r="30" spans="1:5" ht="24" customHeight="1" x14ac:dyDescent="0.2">
      <c r="A30" s="34"/>
      <c r="B30" s="35" t="s">
        <v>58</v>
      </c>
      <c r="C30" s="36">
        <f>C22+C28</f>
        <v>7107.35</v>
      </c>
      <c r="D30" s="37">
        <f>D22+D28</f>
        <v>11468</v>
      </c>
      <c r="E30" s="34"/>
    </row>
    <row r="31" spans="1:5" ht="24" customHeight="1" x14ac:dyDescent="0.2">
      <c r="A31" s="42"/>
      <c r="B31" s="43"/>
      <c r="C31" s="44"/>
      <c r="D31" s="45"/>
      <c r="E31" s="42"/>
    </row>
    <row r="32" spans="1:5" s="46" customFormat="1" ht="24" customHeight="1" x14ac:dyDescent="0.2">
      <c r="A32" s="52"/>
      <c r="B32" s="53" t="s">
        <v>70</v>
      </c>
      <c r="C32" s="54"/>
      <c r="D32" s="55">
        <v>3563.92</v>
      </c>
      <c r="E32" s="52"/>
    </row>
    <row r="33" spans="1:5" ht="17" thickBot="1" x14ac:dyDescent="0.25">
      <c r="A33" s="49"/>
      <c r="B33" s="50" t="s">
        <v>69</v>
      </c>
      <c r="C33" s="49"/>
      <c r="D33" s="51">
        <f>D30-D32</f>
        <v>7904.08</v>
      </c>
      <c r="E33" s="49"/>
    </row>
    <row r="34" spans="1:5" ht="17" thickTop="1" x14ac:dyDescent="0.2">
      <c r="B34" s="47"/>
      <c r="D34" s="48"/>
    </row>
    <row r="35" spans="1:5" x14ac:dyDescent="0.2">
      <c r="A35" s="5" t="s">
        <v>59</v>
      </c>
      <c r="B35" s="5"/>
      <c r="C35" s="5"/>
      <c r="D35" s="5"/>
      <c r="E35" s="5"/>
    </row>
    <row r="36" spans="1:5" ht="27.75" customHeight="1" x14ac:dyDescent="0.2">
      <c r="A36" s="38" t="s">
        <v>22</v>
      </c>
      <c r="B36" s="4" t="s">
        <v>60</v>
      </c>
      <c r="C36" s="4"/>
      <c r="D36" s="4"/>
      <c r="E36" s="4"/>
    </row>
    <row r="37" spans="1:5" ht="42" customHeight="1" x14ac:dyDescent="0.2">
      <c r="A37" s="39" t="s">
        <v>9</v>
      </c>
      <c r="B37" s="3" t="s">
        <v>61</v>
      </c>
      <c r="C37" s="3"/>
      <c r="D37" s="3"/>
      <c r="E37" s="3"/>
    </row>
    <row r="38" spans="1:5" ht="27.75" customHeight="1" x14ac:dyDescent="0.2">
      <c r="A38" s="38" t="s">
        <v>37</v>
      </c>
      <c r="B38" s="4" t="s">
        <v>62</v>
      </c>
      <c r="C38" s="4"/>
      <c r="D38" s="4"/>
      <c r="E38" s="4"/>
    </row>
    <row r="39" spans="1:5" ht="27.75" customHeight="1" x14ac:dyDescent="0.2">
      <c r="A39" s="39" t="s">
        <v>3</v>
      </c>
      <c r="B39" s="3" t="s">
        <v>63</v>
      </c>
      <c r="C39" s="3"/>
      <c r="D39" s="3"/>
      <c r="E39" s="3"/>
    </row>
    <row r="40" spans="1:5" ht="27.75" customHeight="1" x14ac:dyDescent="0.2">
      <c r="A40" s="38" t="s">
        <v>19</v>
      </c>
      <c r="B40" s="4" t="s">
        <v>64</v>
      </c>
      <c r="C40" s="4"/>
      <c r="D40" s="4"/>
      <c r="E40" s="4"/>
    </row>
    <row r="41" spans="1:5" ht="79.25" customHeight="1" x14ac:dyDescent="0.2">
      <c r="A41" s="40" t="s">
        <v>50</v>
      </c>
      <c r="B41" s="2" t="s">
        <v>65</v>
      </c>
      <c r="C41" s="2"/>
      <c r="D41" s="2"/>
      <c r="E41" s="2"/>
    </row>
    <row r="42" spans="1:5" ht="94.5" customHeight="1" x14ac:dyDescent="0.2">
      <c r="A42" s="40" t="s">
        <v>53</v>
      </c>
      <c r="B42" s="2" t="s">
        <v>66</v>
      </c>
      <c r="C42" s="2"/>
      <c r="D42" s="2"/>
      <c r="E42" s="2"/>
    </row>
    <row r="43" spans="1:5" x14ac:dyDescent="0.2">
      <c r="A43" s="41" t="s">
        <v>55</v>
      </c>
      <c r="B43" s="41" t="s">
        <v>67</v>
      </c>
    </row>
    <row r="44" spans="1:5" x14ac:dyDescent="0.2">
      <c r="A44" s="1" t="s">
        <v>68</v>
      </c>
      <c r="B44" s="1"/>
      <c r="C44" s="1"/>
      <c r="D44" s="1"/>
      <c r="E44" s="1"/>
    </row>
  </sheetData>
  <mergeCells count="13">
    <mergeCell ref="B41:E41"/>
    <mergeCell ref="B42:E42"/>
    <mergeCell ref="A44:E44"/>
    <mergeCell ref="B36:E36"/>
    <mergeCell ref="B37:E37"/>
    <mergeCell ref="B38:E38"/>
    <mergeCell ref="B39:E39"/>
    <mergeCell ref="B40:E40"/>
    <mergeCell ref="A1:E1"/>
    <mergeCell ref="A2:E2"/>
    <mergeCell ref="A4:E4"/>
    <mergeCell ref="A24:E24"/>
    <mergeCell ref="A35:E35"/>
  </mergeCells>
  <pageMargins left="0.39374999999999999" right="0.39374999999999999" top="0.39374999999999999" bottom="0.39374999999999999" header="0.511811023622047" footer="0.511811023622047"/>
  <pageSetup paperSize="9" orientation="landscape" horizontalDpi="300" verticalDpi="300"/>
</worksheet>
</file>

<file path=docProps/app.xml><?xml version="1.0" encoding="utf-8"?>
<Properties xmlns="http://schemas.openxmlformats.org/officeDocument/2006/extended-properties" xmlns:vt="http://schemas.openxmlformats.org/officeDocument/2006/docPropsVTypes">
  <Template/>
  <TotalTime>1999</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WDCO Budget 2026-27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Microsoft Office User</cp:lastModifiedBy>
  <cp:revision>4</cp:revision>
  <cp:lastPrinted>2026-04-16T06:48:01Z</cp:lastPrinted>
  <dcterms:created xsi:type="dcterms:W3CDTF">2026-04-15T07:05:56Z</dcterms:created>
  <dcterms:modified xsi:type="dcterms:W3CDTF">2026-04-28T16:04:06Z</dcterms:modified>
  <dc:language>en-US</dc:language>
</cp:coreProperties>
</file>